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5\64025017 Zaj.vývozu a lik.obsahu žump,jímek a septiků obj.ve správě OŘ HK-LBC–2025\"/>
    </mc:Choice>
  </mc:AlternateContent>
  <xr:revisionPtr revIDLastSave="0" documentId="13_ncr:1_{D705C218-B24D-4E77-9D5D-F9551B7848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31" i="1"/>
  <c r="F37" i="1" l="1"/>
  <c r="F36" i="1"/>
  <c r="F35" i="1"/>
  <c r="F34" i="1"/>
  <c r="F33" i="1"/>
  <c r="F32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6" i="1"/>
  <c r="F5" i="1"/>
  <c r="F38" i="1" l="1"/>
</calcChain>
</file>

<file path=xl/sharedStrings.xml><?xml version="1.0" encoding="utf-8"?>
<sst xmlns="http://schemas.openxmlformats.org/spreadsheetml/2006/main" count="109" uniqueCount="77">
  <si>
    <t>Oblast - umístění objektů žump</t>
  </si>
  <si>
    <t>GPS souřadnice</t>
  </si>
  <si>
    <t>MJ</t>
  </si>
  <si>
    <t>Předpokládaný počet jízd k objektu za 1 rok</t>
  </si>
  <si>
    <t>Cena za 1 vývoz včetně dopravy</t>
  </si>
  <si>
    <t>Celková cena za 12 měsíců včetně dopravy</t>
  </si>
  <si>
    <t>Orientační  objem v m3</t>
  </si>
  <si>
    <t xml:space="preserve">Bělá pod Bezdězem - výpravní budova  </t>
  </si>
  <si>
    <t>50.4884562, 14.8356708</t>
  </si>
  <si>
    <t>ks</t>
  </si>
  <si>
    <t xml:space="preserve">Bezděz - výpravní budova  </t>
  </si>
  <si>
    <t>50.5162818, 14.7295621</t>
  </si>
  <si>
    <t xml:space="preserve">Blíževedly - výpravní budova  </t>
  </si>
  <si>
    <t>50.6136255, 14.3951652</t>
  </si>
  <si>
    <t xml:space="preserve">Brniště - výpravní budova </t>
  </si>
  <si>
    <t>50.7159858, 14.7287717</t>
  </si>
  <si>
    <t xml:space="preserve">Doubí u Turnova - strážní domek čp. 39  </t>
  </si>
  <si>
    <t>50.607902, 15.1014014</t>
  </si>
  <si>
    <t xml:space="preserve">Frýdlant - výpravní budova  </t>
  </si>
  <si>
    <t>50.9191299, 15.0734634</t>
  </si>
  <si>
    <t xml:space="preserve">Horní Police - výpravní budova  </t>
  </si>
  <si>
    <t>50.7062898, 14.4000991</t>
  </si>
  <si>
    <t xml:space="preserve">Hrubá Skála - výpravní budova </t>
  </si>
  <si>
    <t>50.550673282, 15.212806171</t>
  </si>
  <si>
    <t xml:space="preserve">Jablonecké Paseky - výpravní budova </t>
  </si>
  <si>
    <t>50.7316122, 15.1910888</t>
  </si>
  <si>
    <t xml:space="preserve">Karlov pod Ještědem - výpravní budova  </t>
  </si>
  <si>
    <t>50.7738593, 14.9837998</t>
  </si>
  <si>
    <t xml:space="preserve">Libuň - traťmistrovský okrsek čp.69  </t>
  </si>
  <si>
    <t>50.4890326, 15.3052209</t>
  </si>
  <si>
    <t xml:space="preserve">Libuň - výpravní budova  </t>
  </si>
  <si>
    <t>50.4904853, 15.3029709</t>
  </si>
  <si>
    <t xml:space="preserve">Libuň - výpravní budova /bývalá/ </t>
  </si>
  <si>
    <t>50.4902939, 15.3032284</t>
  </si>
  <si>
    <t xml:space="preserve">Malá Skála - výpravní budova </t>
  </si>
  <si>
    <t>50.6340486, 15.1917723</t>
  </si>
  <si>
    <t xml:space="preserve">Mimoň, st. 1  </t>
  </si>
  <si>
    <t>50.6557665, 14.7059051</t>
  </si>
  <si>
    <t xml:space="preserve">Mimoň, st. 2  </t>
  </si>
  <si>
    <t>50.6589832, 14.7163719</t>
  </si>
  <si>
    <t xml:space="preserve">Mladějov v Čechách - výpravní budova  </t>
  </si>
  <si>
    <t>50.4810921, 15.2265489</t>
  </si>
  <si>
    <t xml:space="preserve">Nový Bor - výhybkářský domek čp. 229  </t>
  </si>
  <si>
    <t>50.7585112, 14.5450765</t>
  </si>
  <si>
    <t xml:space="preserve">Okna - výpravní budova </t>
  </si>
  <si>
    <t>50.5272408, 14.6742165</t>
  </si>
  <si>
    <t xml:space="preserve">Příšovice - budova výhybny  </t>
  </si>
  <si>
    <t>50.5789857, 15.0787101</t>
  </si>
  <si>
    <t xml:space="preserve">Rynoltice, st. 1  </t>
  </si>
  <si>
    <t>50.7861659, 14.8228233</t>
  </si>
  <si>
    <t xml:space="preserve">Rynoltice - strážní domek čp. 204  </t>
  </si>
  <si>
    <t>50.7860354, 14.822376</t>
  </si>
  <si>
    <t xml:space="preserve">Rynoltice - výpravní budova </t>
  </si>
  <si>
    <t>50.7871351, 14.8266255</t>
  </si>
  <si>
    <t>Sedmihorky - budova zastávky čp.56</t>
  </si>
  <si>
    <t>50.561835521, 15.196594867</t>
  </si>
  <si>
    <t xml:space="preserve">Smržovka dolní nádraží čp.855 -výpravní budova  </t>
  </si>
  <si>
    <t>50.7349625, 15.2803684</t>
  </si>
  <si>
    <t xml:space="preserve">Stružnice - výpravní budova  </t>
  </si>
  <si>
    <t>50.6981894, 14.4498673</t>
  </si>
  <si>
    <t xml:space="preserve">Stvolínky - výpravní budova  </t>
  </si>
  <si>
    <t>50.6298947, 14.4375838</t>
  </si>
  <si>
    <t xml:space="preserve">Sychrov čp. 9 -výpravní budova </t>
  </si>
  <si>
    <t>50.6293622, 15.0786162</t>
  </si>
  <si>
    <t xml:space="preserve">Turnov - výhybkářské stanoviště č. 1  </t>
  </si>
  <si>
    <t>50.5860381, 15.1445265</t>
  </si>
  <si>
    <t xml:space="preserve">Višňová - výpravní budova  </t>
  </si>
  <si>
    <t>50.9733471, 15.0287574</t>
  </si>
  <si>
    <t xml:space="preserve">Zahrádky u České Lípy - výpravní budova  </t>
  </si>
  <si>
    <t>50.6374662, 14.506161</t>
  </si>
  <si>
    <t>Cena celkem:</t>
  </si>
  <si>
    <t>Účastník zadávacího řízení vyplní žlutě podbarvené buňky (cena za 1 vývoz včetně dopravy)</t>
  </si>
  <si>
    <t>Srní u České Lípy čp.33-výpravní budova</t>
  </si>
  <si>
    <t>50.636875654, 14.584733497</t>
  </si>
  <si>
    <t>Borek pod Troskami - budova zastávky čp.13</t>
  </si>
  <si>
    <t>Jednotkový ceník</t>
  </si>
  <si>
    <t>Název zakázky: Zajištění vývozu a likvidace obsahu žump, jímek a septiků objektů ve správě OŘ Hradec Králové - obvod LBC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</si>
</sst>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0.000"/>
    <numFmt numFmtId="166" formatCode="#,##0.00\ &quot;Kč&quot;"/>
  </numFmts>
  <fonts count="11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FF00"/>
      <name val="Verdana"/>
      <family val="2"/>
      <charset val="238"/>
    </font>
    <font>
      <sz val="9"/>
      <color rgb="FF333333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rgb="FF333333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0" fillId="0" borderId="0" xfId="0" applyNumberForma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6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6" fillId="3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6" fontId="4" fillId="2" borderId="2" xfId="0" applyNumberFormat="1" applyFont="1" applyFill="1" applyBorder="1" applyAlignment="1" applyProtection="1">
      <alignment horizontal="center"/>
      <protection locked="0"/>
    </xf>
    <xf numFmtId="166" fontId="4" fillId="0" borderId="2" xfId="0" applyNumberFormat="1" applyFont="1" applyBorder="1" applyAlignment="1">
      <alignment horizontal="right" vertical="center"/>
    </xf>
    <xf numFmtId="166" fontId="7" fillId="2" borderId="2" xfId="0" applyNumberFormat="1" applyFont="1" applyFill="1" applyBorder="1" applyAlignment="1" applyProtection="1">
      <alignment horizontal="center"/>
      <protection locked="0"/>
    </xf>
    <xf numFmtId="166" fontId="7" fillId="2" borderId="3" xfId="0" applyNumberFormat="1" applyFont="1" applyFill="1" applyBorder="1" applyAlignment="1" applyProtection="1">
      <alignment horizontal="center"/>
      <protection locked="0"/>
    </xf>
    <xf numFmtId="166" fontId="4" fillId="0" borderId="3" xfId="0" applyNumberFormat="1" applyFont="1" applyBorder="1" applyAlignment="1">
      <alignment horizontal="right" vertical="center"/>
    </xf>
    <xf numFmtId="166" fontId="9" fillId="4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7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tabSelected="1" topLeftCell="A3" workbookViewId="0">
      <selection activeCell="C21" sqref="C21"/>
    </sheetView>
  </sheetViews>
  <sheetFormatPr defaultRowHeight="12.75" x14ac:dyDescent="0.2"/>
  <cols>
    <col min="1" max="1" width="40.625" customWidth="1"/>
    <col min="2" max="2" width="22.5" bestFit="1" customWidth="1"/>
    <col min="4" max="4" width="15.375" customWidth="1"/>
    <col min="5" max="5" width="11.625" customWidth="1"/>
    <col min="6" max="6" width="12.5" customWidth="1"/>
    <col min="7" max="7" width="10.875" customWidth="1"/>
    <col min="14" max="14" width="12.75" style="1" bestFit="1" customWidth="1"/>
  </cols>
  <sheetData>
    <row r="1" spans="1:9" ht="14.25" x14ac:dyDescent="0.2">
      <c r="A1" s="2" t="s">
        <v>75</v>
      </c>
      <c r="B1" s="3"/>
      <c r="C1" s="4"/>
      <c r="E1" s="5"/>
      <c r="G1" s="3"/>
    </row>
    <row r="2" spans="1:9" x14ac:dyDescent="0.2">
      <c r="A2" s="6" t="s">
        <v>76</v>
      </c>
      <c r="B2" s="7"/>
      <c r="C2" s="8"/>
      <c r="D2" s="8"/>
      <c r="E2" s="9"/>
      <c r="F2" s="8"/>
      <c r="G2" s="7"/>
    </row>
    <row r="3" spans="1:9" ht="13.5" thickBot="1" x14ac:dyDescent="0.25">
      <c r="B3" s="10"/>
      <c r="E3" s="5"/>
      <c r="G3" s="10"/>
    </row>
    <row r="4" spans="1:9" ht="45.75" thickBot="1" x14ac:dyDescent="0.25">
      <c r="A4" s="11" t="s">
        <v>0</v>
      </c>
      <c r="B4" s="11" t="s">
        <v>1</v>
      </c>
      <c r="C4" s="11" t="s">
        <v>2</v>
      </c>
      <c r="D4" s="11" t="s">
        <v>3</v>
      </c>
      <c r="E4" s="12" t="s">
        <v>4</v>
      </c>
      <c r="F4" s="11" t="s">
        <v>5</v>
      </c>
      <c r="G4" s="11" t="s">
        <v>6</v>
      </c>
    </row>
    <row r="5" spans="1:9" x14ac:dyDescent="0.2">
      <c r="A5" s="13" t="s">
        <v>7</v>
      </c>
      <c r="B5" s="14" t="s">
        <v>8</v>
      </c>
      <c r="C5" s="15" t="s">
        <v>9</v>
      </c>
      <c r="D5" s="25">
        <v>8</v>
      </c>
      <c r="E5" s="27"/>
      <c r="F5" s="28">
        <f>E5*D5</f>
        <v>0</v>
      </c>
      <c r="G5" s="15">
        <v>15</v>
      </c>
    </row>
    <row r="6" spans="1:9" x14ac:dyDescent="0.2">
      <c r="A6" s="13" t="s">
        <v>10</v>
      </c>
      <c r="B6" s="14" t="s">
        <v>11</v>
      </c>
      <c r="C6" s="15" t="s">
        <v>9</v>
      </c>
      <c r="D6" s="25">
        <v>1</v>
      </c>
      <c r="E6" s="27"/>
      <c r="F6" s="28">
        <f t="shared" ref="F6:F37" si="0">E6*D6</f>
        <v>0</v>
      </c>
      <c r="G6" s="15">
        <v>15</v>
      </c>
    </row>
    <row r="7" spans="1:9" x14ac:dyDescent="0.2">
      <c r="A7" s="13" t="s">
        <v>74</v>
      </c>
      <c r="B7" s="14"/>
      <c r="C7" s="15" t="s">
        <v>9</v>
      </c>
      <c r="D7" s="25">
        <v>1</v>
      </c>
      <c r="E7" s="27"/>
      <c r="F7" s="28">
        <f t="shared" si="0"/>
        <v>0</v>
      </c>
      <c r="G7" s="15">
        <v>10</v>
      </c>
      <c r="H7" s="33"/>
      <c r="I7" s="33"/>
    </row>
    <row r="8" spans="1:9" x14ac:dyDescent="0.2">
      <c r="A8" s="16" t="s">
        <v>12</v>
      </c>
      <c r="B8" s="14" t="s">
        <v>13</v>
      </c>
      <c r="C8" s="15" t="s">
        <v>9</v>
      </c>
      <c r="D8" s="25">
        <v>12</v>
      </c>
      <c r="E8" s="29"/>
      <c r="F8" s="28">
        <f t="shared" si="0"/>
        <v>0</v>
      </c>
      <c r="G8" s="17">
        <v>10</v>
      </c>
    </row>
    <row r="9" spans="1:9" x14ac:dyDescent="0.2">
      <c r="A9" s="16" t="s">
        <v>14</v>
      </c>
      <c r="B9" s="14" t="s">
        <v>15</v>
      </c>
      <c r="C9" s="15" t="s">
        <v>9</v>
      </c>
      <c r="D9" s="25">
        <v>4</v>
      </c>
      <c r="E9" s="29"/>
      <c r="F9" s="28">
        <f t="shared" si="0"/>
        <v>0</v>
      </c>
      <c r="G9" s="17">
        <v>10</v>
      </c>
    </row>
    <row r="10" spans="1:9" x14ac:dyDescent="0.2">
      <c r="A10" s="16" t="s">
        <v>16</v>
      </c>
      <c r="B10" s="18" t="s">
        <v>17</v>
      </c>
      <c r="C10" s="15" t="s">
        <v>9</v>
      </c>
      <c r="D10" s="25">
        <v>2</v>
      </c>
      <c r="E10" s="29"/>
      <c r="F10" s="28">
        <f t="shared" si="0"/>
        <v>0</v>
      </c>
      <c r="G10" s="17">
        <v>5</v>
      </c>
    </row>
    <row r="11" spans="1:9" x14ac:dyDescent="0.2">
      <c r="A11" s="16" t="s">
        <v>18</v>
      </c>
      <c r="B11" s="14" t="s">
        <v>19</v>
      </c>
      <c r="C11" s="15" t="s">
        <v>9</v>
      </c>
      <c r="D11" s="25">
        <v>1</v>
      </c>
      <c r="E11" s="29"/>
      <c r="F11" s="28">
        <f t="shared" si="0"/>
        <v>0</v>
      </c>
      <c r="G11" s="17">
        <v>3</v>
      </c>
    </row>
    <row r="12" spans="1:9" x14ac:dyDescent="0.2">
      <c r="A12" s="16" t="s">
        <v>20</v>
      </c>
      <c r="B12" s="14" t="s">
        <v>21</v>
      </c>
      <c r="C12" s="15" t="s">
        <v>9</v>
      </c>
      <c r="D12" s="25">
        <v>2</v>
      </c>
      <c r="E12" s="29"/>
      <c r="F12" s="28">
        <f t="shared" si="0"/>
        <v>0</v>
      </c>
      <c r="G12" s="17">
        <v>40</v>
      </c>
      <c r="H12" s="33"/>
    </row>
    <row r="13" spans="1:9" x14ac:dyDescent="0.2">
      <c r="A13" s="16" t="s">
        <v>22</v>
      </c>
      <c r="B13" s="19" t="s">
        <v>23</v>
      </c>
      <c r="C13" s="15" t="s">
        <v>9</v>
      </c>
      <c r="D13" s="25">
        <v>10</v>
      </c>
      <c r="E13" s="29"/>
      <c r="F13" s="28">
        <f t="shared" si="0"/>
        <v>0</v>
      </c>
      <c r="G13" s="17">
        <v>3</v>
      </c>
      <c r="H13" s="33"/>
    </row>
    <row r="14" spans="1:9" x14ac:dyDescent="0.2">
      <c r="A14" s="16" t="s">
        <v>24</v>
      </c>
      <c r="B14" s="14" t="s">
        <v>25</v>
      </c>
      <c r="C14" s="15" t="s">
        <v>9</v>
      </c>
      <c r="D14" s="25">
        <v>7</v>
      </c>
      <c r="E14" s="29"/>
      <c r="F14" s="28">
        <f t="shared" si="0"/>
        <v>0</v>
      </c>
      <c r="G14" s="17">
        <v>5</v>
      </c>
    </row>
    <row r="15" spans="1:9" x14ac:dyDescent="0.2">
      <c r="A15" s="16" t="s">
        <v>26</v>
      </c>
      <c r="B15" s="14" t="s">
        <v>27</v>
      </c>
      <c r="C15" s="15" t="s">
        <v>9</v>
      </c>
      <c r="D15" s="25">
        <v>6</v>
      </c>
      <c r="E15" s="29"/>
      <c r="F15" s="28">
        <f t="shared" si="0"/>
        <v>0</v>
      </c>
      <c r="G15" s="17">
        <v>7</v>
      </c>
    </row>
    <row r="16" spans="1:9" x14ac:dyDescent="0.2">
      <c r="A16" s="16" t="s">
        <v>28</v>
      </c>
      <c r="B16" s="18" t="s">
        <v>29</v>
      </c>
      <c r="C16" s="15" t="s">
        <v>9</v>
      </c>
      <c r="D16" s="25">
        <v>2</v>
      </c>
      <c r="E16" s="29"/>
      <c r="F16" s="28">
        <f t="shared" si="0"/>
        <v>0</v>
      </c>
      <c r="G16" s="17">
        <v>16</v>
      </c>
    </row>
    <row r="17" spans="1:8" x14ac:dyDescent="0.2">
      <c r="A17" s="16" t="s">
        <v>30</v>
      </c>
      <c r="B17" s="14" t="s">
        <v>31</v>
      </c>
      <c r="C17" s="15" t="s">
        <v>9</v>
      </c>
      <c r="D17" s="25">
        <v>1</v>
      </c>
      <c r="E17" s="29"/>
      <c r="F17" s="28">
        <f t="shared" si="0"/>
        <v>0</v>
      </c>
      <c r="G17" s="17">
        <v>30</v>
      </c>
    </row>
    <row r="18" spans="1:8" x14ac:dyDescent="0.2">
      <c r="A18" s="16" t="s">
        <v>32</v>
      </c>
      <c r="B18" s="14" t="s">
        <v>33</v>
      </c>
      <c r="C18" s="15" t="s">
        <v>9</v>
      </c>
      <c r="D18" s="25">
        <v>4</v>
      </c>
      <c r="E18" s="29"/>
      <c r="F18" s="28">
        <f t="shared" si="0"/>
        <v>0</v>
      </c>
      <c r="G18" s="17">
        <v>3</v>
      </c>
    </row>
    <row r="19" spans="1:8" x14ac:dyDescent="0.2">
      <c r="A19" s="16" t="s">
        <v>34</v>
      </c>
      <c r="B19" s="14" t="s">
        <v>35</v>
      </c>
      <c r="C19" s="15" t="s">
        <v>9</v>
      </c>
      <c r="D19" s="25">
        <v>10</v>
      </c>
      <c r="E19" s="29"/>
      <c r="F19" s="28">
        <f t="shared" si="0"/>
        <v>0</v>
      </c>
      <c r="G19" s="17">
        <v>10</v>
      </c>
      <c r="H19" s="33"/>
    </row>
    <row r="20" spans="1:8" x14ac:dyDescent="0.2">
      <c r="A20" s="16" t="s">
        <v>36</v>
      </c>
      <c r="B20" s="14" t="s">
        <v>37</v>
      </c>
      <c r="C20" s="15" t="s">
        <v>9</v>
      </c>
      <c r="D20" s="25">
        <v>2</v>
      </c>
      <c r="E20" s="29"/>
      <c r="F20" s="28">
        <f t="shared" si="0"/>
        <v>0</v>
      </c>
      <c r="G20" s="17">
        <v>7</v>
      </c>
    </row>
    <row r="21" spans="1:8" x14ac:dyDescent="0.2">
      <c r="A21" s="16" t="s">
        <v>38</v>
      </c>
      <c r="B21" s="17" t="s">
        <v>39</v>
      </c>
      <c r="C21" s="15" t="s">
        <v>9</v>
      </c>
      <c r="D21" s="25">
        <v>2</v>
      </c>
      <c r="E21" s="29"/>
      <c r="F21" s="28">
        <f t="shared" si="0"/>
        <v>0</v>
      </c>
      <c r="G21" s="17">
        <v>4</v>
      </c>
    </row>
    <row r="22" spans="1:8" x14ac:dyDescent="0.2">
      <c r="A22" s="16" t="s">
        <v>40</v>
      </c>
      <c r="B22" s="14" t="s">
        <v>41</v>
      </c>
      <c r="C22" s="15" t="s">
        <v>9</v>
      </c>
      <c r="D22" s="25">
        <v>1</v>
      </c>
      <c r="E22" s="29"/>
      <c r="F22" s="28">
        <f t="shared" si="0"/>
        <v>0</v>
      </c>
      <c r="G22" s="17">
        <v>25</v>
      </c>
    </row>
    <row r="23" spans="1:8" x14ac:dyDescent="0.2">
      <c r="A23" s="16" t="s">
        <v>42</v>
      </c>
      <c r="B23" s="14" t="s">
        <v>43</v>
      </c>
      <c r="C23" s="15" t="s">
        <v>9</v>
      </c>
      <c r="D23" s="25">
        <v>1</v>
      </c>
      <c r="E23" s="29"/>
      <c r="F23" s="28">
        <f t="shared" si="0"/>
        <v>0</v>
      </c>
      <c r="G23" s="17">
        <v>5</v>
      </c>
    </row>
    <row r="24" spans="1:8" x14ac:dyDescent="0.2">
      <c r="A24" s="16" t="s">
        <v>44</v>
      </c>
      <c r="B24" s="18" t="s">
        <v>45</v>
      </c>
      <c r="C24" s="15" t="s">
        <v>9</v>
      </c>
      <c r="D24" s="25">
        <v>3</v>
      </c>
      <c r="E24" s="29"/>
      <c r="F24" s="28">
        <f t="shared" si="0"/>
        <v>0</v>
      </c>
      <c r="G24" s="17">
        <v>20</v>
      </c>
    </row>
    <row r="25" spans="1:8" x14ac:dyDescent="0.2">
      <c r="A25" s="16" t="s">
        <v>46</v>
      </c>
      <c r="B25" s="14" t="s">
        <v>47</v>
      </c>
      <c r="C25" s="15" t="s">
        <v>9</v>
      </c>
      <c r="D25" s="25">
        <v>5</v>
      </c>
      <c r="E25" s="29"/>
      <c r="F25" s="28">
        <f t="shared" si="0"/>
        <v>0</v>
      </c>
      <c r="G25" s="17">
        <v>12</v>
      </c>
    </row>
    <row r="26" spans="1:8" x14ac:dyDescent="0.2">
      <c r="A26" s="16" t="s">
        <v>48</v>
      </c>
      <c r="B26" s="14" t="s">
        <v>49</v>
      </c>
      <c r="C26" s="15" t="s">
        <v>9</v>
      </c>
      <c r="D26" s="25">
        <v>5</v>
      </c>
      <c r="E26" s="29"/>
      <c r="F26" s="28">
        <f t="shared" si="0"/>
        <v>0</v>
      </c>
      <c r="G26" s="17">
        <v>4</v>
      </c>
    </row>
    <row r="27" spans="1:8" x14ac:dyDescent="0.2">
      <c r="A27" s="16" t="s">
        <v>50</v>
      </c>
      <c r="B27" s="14" t="s">
        <v>51</v>
      </c>
      <c r="C27" s="15" t="s">
        <v>9</v>
      </c>
      <c r="D27" s="25">
        <v>1</v>
      </c>
      <c r="E27" s="29"/>
      <c r="F27" s="28">
        <f t="shared" si="0"/>
        <v>0</v>
      </c>
      <c r="G27" s="17">
        <v>4</v>
      </c>
    </row>
    <row r="28" spans="1:8" x14ac:dyDescent="0.2">
      <c r="A28" s="16" t="s">
        <v>52</v>
      </c>
      <c r="B28" s="14" t="s">
        <v>53</v>
      </c>
      <c r="C28" s="15" t="s">
        <v>9</v>
      </c>
      <c r="D28" s="25">
        <v>12</v>
      </c>
      <c r="E28" s="29"/>
      <c r="F28" s="28">
        <f t="shared" si="0"/>
        <v>0</v>
      </c>
      <c r="G28" s="17">
        <v>10</v>
      </c>
    </row>
    <row r="29" spans="1:8" x14ac:dyDescent="0.2">
      <c r="A29" s="16" t="s">
        <v>54</v>
      </c>
      <c r="B29" s="19" t="s">
        <v>55</v>
      </c>
      <c r="C29" s="15" t="s">
        <v>9</v>
      </c>
      <c r="D29" s="25">
        <v>2</v>
      </c>
      <c r="E29" s="29"/>
      <c r="F29" s="28">
        <f t="shared" si="0"/>
        <v>0</v>
      </c>
      <c r="G29" s="17">
        <v>6</v>
      </c>
    </row>
    <row r="30" spans="1:8" x14ac:dyDescent="0.2">
      <c r="A30" s="16" t="s">
        <v>56</v>
      </c>
      <c r="B30" s="14" t="s">
        <v>57</v>
      </c>
      <c r="C30" s="15" t="s">
        <v>9</v>
      </c>
      <c r="D30" s="25">
        <v>1</v>
      </c>
      <c r="E30" s="29"/>
      <c r="F30" s="28">
        <f t="shared" si="0"/>
        <v>0</v>
      </c>
      <c r="G30" s="17">
        <v>10</v>
      </c>
    </row>
    <row r="31" spans="1:8" x14ac:dyDescent="0.2">
      <c r="A31" s="16" t="s">
        <v>72</v>
      </c>
      <c r="B31" s="19" t="s">
        <v>73</v>
      </c>
      <c r="C31" s="15" t="s">
        <v>9</v>
      </c>
      <c r="D31" s="25">
        <v>1</v>
      </c>
      <c r="E31" s="29"/>
      <c r="F31" s="28">
        <f t="shared" si="0"/>
        <v>0</v>
      </c>
      <c r="G31" s="17">
        <v>10</v>
      </c>
    </row>
    <row r="32" spans="1:8" x14ac:dyDescent="0.2">
      <c r="A32" s="16" t="s">
        <v>58</v>
      </c>
      <c r="B32" s="14" t="s">
        <v>59</v>
      </c>
      <c r="C32" s="15" t="s">
        <v>9</v>
      </c>
      <c r="D32" s="25">
        <v>3</v>
      </c>
      <c r="E32" s="29"/>
      <c r="F32" s="28">
        <f t="shared" si="0"/>
        <v>0</v>
      </c>
      <c r="G32" s="17">
        <v>20</v>
      </c>
    </row>
    <row r="33" spans="1:7" x14ac:dyDescent="0.2">
      <c r="A33" s="16" t="s">
        <v>60</v>
      </c>
      <c r="B33" s="14" t="s">
        <v>61</v>
      </c>
      <c r="C33" s="15" t="s">
        <v>9</v>
      </c>
      <c r="D33" s="25">
        <v>2</v>
      </c>
      <c r="E33" s="29"/>
      <c r="F33" s="28">
        <f t="shared" si="0"/>
        <v>0</v>
      </c>
      <c r="G33" s="17">
        <v>5</v>
      </c>
    </row>
    <row r="34" spans="1:7" x14ac:dyDescent="0.2">
      <c r="A34" s="16" t="s">
        <v>62</v>
      </c>
      <c r="B34" s="14" t="s">
        <v>63</v>
      </c>
      <c r="C34" s="15" t="s">
        <v>9</v>
      </c>
      <c r="D34" s="25">
        <v>2</v>
      </c>
      <c r="E34" s="29"/>
      <c r="F34" s="28">
        <f t="shared" si="0"/>
        <v>0</v>
      </c>
      <c r="G34" s="17">
        <v>30</v>
      </c>
    </row>
    <row r="35" spans="1:7" x14ac:dyDescent="0.2">
      <c r="A35" s="16" t="s">
        <v>64</v>
      </c>
      <c r="B35" s="17" t="s">
        <v>65</v>
      </c>
      <c r="C35" s="15" t="s">
        <v>9</v>
      </c>
      <c r="D35" s="25">
        <v>2</v>
      </c>
      <c r="E35" s="29"/>
      <c r="F35" s="28">
        <f t="shared" si="0"/>
        <v>0</v>
      </c>
      <c r="G35" s="17">
        <v>3</v>
      </c>
    </row>
    <row r="36" spans="1:7" x14ac:dyDescent="0.2">
      <c r="A36" s="16" t="s">
        <v>66</v>
      </c>
      <c r="B36" s="14" t="s">
        <v>67</v>
      </c>
      <c r="C36" s="15" t="s">
        <v>9</v>
      </c>
      <c r="D36" s="25">
        <v>2</v>
      </c>
      <c r="E36" s="29"/>
      <c r="F36" s="28">
        <f t="shared" si="0"/>
        <v>0</v>
      </c>
      <c r="G36" s="17">
        <v>30</v>
      </c>
    </row>
    <row r="37" spans="1:7" ht="13.5" thickBot="1" x14ac:dyDescent="0.25">
      <c r="A37" s="20" t="s">
        <v>68</v>
      </c>
      <c r="B37" s="21" t="s">
        <v>69</v>
      </c>
      <c r="C37" s="22" t="s">
        <v>9</v>
      </c>
      <c r="D37" s="26">
        <v>6</v>
      </c>
      <c r="E37" s="30"/>
      <c r="F37" s="31">
        <f t="shared" si="0"/>
        <v>0</v>
      </c>
      <c r="G37" s="23">
        <v>30</v>
      </c>
    </row>
    <row r="38" spans="1:7" ht="13.5" thickBot="1" x14ac:dyDescent="0.25">
      <c r="A38" s="34" t="s">
        <v>70</v>
      </c>
      <c r="B38" s="35"/>
      <c r="C38" s="35"/>
      <c r="D38" s="35"/>
      <c r="E38" s="36"/>
      <c r="F38" s="32">
        <f>SUM(F5:F37)</f>
        <v>0</v>
      </c>
      <c r="G38" s="24"/>
    </row>
    <row r="39" spans="1:7" x14ac:dyDescent="0.2">
      <c r="B39" s="10"/>
      <c r="E39" s="5"/>
      <c r="G39" s="10"/>
    </row>
    <row r="40" spans="1:7" x14ac:dyDescent="0.2">
      <c r="A40" s="37" t="s">
        <v>71</v>
      </c>
      <c r="B40" s="37"/>
      <c r="C40" s="37"/>
      <c r="D40" s="37"/>
      <c r="E40" s="5"/>
      <c r="G40" s="10"/>
    </row>
  </sheetData>
  <sheetProtection algorithmName="SHA-512" hashValue="jQZLjXjQoWL72UHOXNsLikFCnigFVGegmv91y2lyPBZsbCmcmRMaHHNCqNLCB1+DRzIX0ToTmJuKo5vRy2iO3A==" saltValue="o+Hi+iCiM59PB6b7oApGiQ==" spinCount="100000" sheet="1" objects="1" scenarios="1"/>
  <mergeCells count="2">
    <mergeCell ref="A38:E38"/>
    <mergeCell ref="A40:D40"/>
  </mergeCells>
  <pageMargins left="0.70866141732283472" right="0.70866141732283472" top="0.39370078740157483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Podhradská Markéta</cp:lastModifiedBy>
  <cp:lastPrinted>2024-01-23T08:06:21Z</cp:lastPrinted>
  <dcterms:created xsi:type="dcterms:W3CDTF">2022-11-08T08:23:09Z</dcterms:created>
  <dcterms:modified xsi:type="dcterms:W3CDTF">2025-03-03T09:38:21Z</dcterms:modified>
</cp:coreProperties>
</file>